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mc365-my.sharepoint.com/personal/theresa_laurence_vumc_org/Documents/Desktop/"/>
    </mc:Choice>
  </mc:AlternateContent>
  <xr:revisionPtr revIDLastSave="0" documentId="8_{57202904-B7FC-488C-976F-C06DC55854F2}" xr6:coauthVersionLast="47" xr6:coauthVersionMax="47" xr10:uidLastSave="{00000000-0000-0000-0000-000000000000}"/>
  <bookViews>
    <workbookView xWindow="-110" yWindow="-110" windowWidth="19420" windowHeight="10420" xr2:uid="{367A55A1-6F10-46C5-9FD9-323B0658F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6" i="1"/>
  <c r="E10" i="1"/>
  <c r="E4" i="1"/>
  <c r="E7" i="1"/>
  <c r="E5" i="1"/>
</calcChain>
</file>

<file path=xl/sharedStrings.xml><?xml version="1.0" encoding="utf-8"?>
<sst xmlns="http://schemas.openxmlformats.org/spreadsheetml/2006/main" count="72" uniqueCount="42">
  <si>
    <t>Target 48</t>
  </si>
  <si>
    <t>Target 96</t>
  </si>
  <si>
    <t>Explore 384 plex</t>
  </si>
  <si>
    <t>Explore 4 x 384 / 1,536</t>
  </si>
  <si>
    <t>What is Included</t>
  </si>
  <si>
    <t>Olink Kit, Dynamic Array 48.48</t>
  </si>
  <si>
    <t>Olink Kit, Dynamic Array 96.96</t>
  </si>
  <si>
    <t>Olink Kit</t>
  </si>
  <si>
    <t>What is Not Included</t>
  </si>
  <si>
    <t>All plastics, labort etc.</t>
  </si>
  <si>
    <t>All prices are per sample price and minimum number of samples are 88 (For Target 48 service min. # of samples are 40)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</si>
  <si>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Non-Vanderbilt Academic user and non-profit users there 10% mark up on pricing which is an overhead charge by VUMC</t>
    </r>
  </si>
  <si>
    <t>Custom 24 Plex</t>
  </si>
  <si>
    <t>Olink Kit, Dynamic Array 192.24</t>
  </si>
  <si>
    <t>All plastics, Seq. reagents. labor etc.</t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</si>
  <si>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Non-Vanderbilt profit users there 75% mark up on pricing which is an overhead charge by VUMC</t>
    </r>
  </si>
  <si>
    <t>Explore 3,072 (1-351 Samples)</t>
  </si>
  <si>
    <t>Explore 3,072 (&gt;351 Samples)</t>
  </si>
  <si>
    <t>Vanderbilt University and Vanderbilt University Medical Center Users</t>
  </si>
  <si>
    <t>Non-Vanderbilt Non-Profit Users (Other Academic Institutions *</t>
  </si>
  <si>
    <t>For Profit Users (For Profit Companies) **</t>
  </si>
  <si>
    <t>FlexSix Gene Expression Instrument Use</t>
  </si>
  <si>
    <t>48.48 Gene Expression Instrument Use</t>
  </si>
  <si>
    <t>96.96 Gene Expression Instrument Use</t>
  </si>
  <si>
    <t>192.24 Gene Expression Instrument Use</t>
  </si>
  <si>
    <t>Gene Expression 48.48 Full Service</t>
  </si>
  <si>
    <t>Gene Expression 96.96 Full Service</t>
  </si>
  <si>
    <t>Gene Expression 192.24 Full Service</t>
  </si>
  <si>
    <t>miRNA 48.48 Full Service</t>
  </si>
  <si>
    <t>miRNA 96.96 Full Service</t>
  </si>
  <si>
    <t>miRNA 192.24 Full Service</t>
  </si>
  <si>
    <t>RNA isolation kits, all plastics, labor etc.</t>
  </si>
  <si>
    <t>Instrument time</t>
  </si>
  <si>
    <t>Everything is included</t>
  </si>
  <si>
    <t>All regaents and kits are the users responsibility</t>
  </si>
  <si>
    <t>RNA Samples</t>
  </si>
  <si>
    <t>cDNA, Preamplification, qPCR reagents, Dynamic Array, gene expression assays</t>
  </si>
  <si>
    <t>cDNA, Preamplification, qPCR reagents, Dynamic Array, miRNA assays</t>
  </si>
  <si>
    <t>RNA Isolation (per sample)</t>
  </si>
  <si>
    <t>Please contact us at htbiomarkercore@vumc.org for any questions regarding above pricing.</t>
  </si>
  <si>
    <t>High-Throuput Biomarker Core at Vanderbilt University Medical Center                                                                                                                    Olink Service Pricing Effective on September 1st, 2022</t>
  </si>
  <si>
    <t>High-Throuput Biomarker Core at Vanderbilt University Medical Center                                                                                                                    Other Services &amp; Instrument Use Pricing Effective on September 1st,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</si>
</sst>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CEA9-D226-46A3-9A75-AFAE2C36653D}">
  <dimension ref="A1:F34"/>
  <sheetViews>
    <sheetView tabSelected="1" zoomScale="70" zoomScaleNormal="70" workbookViewId="0">
      <selection activeCell="E29" sqref="E29"/>
    </sheetView>
  </sheetViews>
  <sheetFormatPr defaultColWidth="9.1796875" defaultRowHeight="14.5" x14ac:dyDescent="0.35"/>
  <cols>
    <col min="1" max="1" width="42.7265625" style="1" customWidth="1"/>
    <col min="2" max="2" width="36.54296875" style="1" customWidth="1"/>
    <col min="3" max="3" width="32.453125" style="1" customWidth="1"/>
    <col min="4" max="4" width="20.26953125" style="2" customWidth="1"/>
    <col min="5" max="5" width="22.26953125" style="2" customWidth="1"/>
    <col min="6" max="6" width="20" style="2" customWidth="1"/>
    <col min="7" max="16384" width="9.1796875" style="1"/>
  </cols>
  <sheetData>
    <row r="1" spans="1:6" ht="42" customHeight="1" x14ac:dyDescent="0.35">
      <c r="A1" s="15" t="s">
        <v>40</v>
      </c>
      <c r="B1" s="15"/>
      <c r="C1" s="15"/>
      <c r="D1" s="15"/>
      <c r="E1" s="15"/>
      <c r="F1" s="15"/>
    </row>
    <row r="2" spans="1:6" ht="15" customHeight="1" x14ac:dyDescent="0.35">
      <c r="A2" s="7"/>
      <c r="B2" s="7"/>
      <c r="C2" s="7"/>
      <c r="D2" s="7"/>
      <c r="E2" s="7"/>
      <c r="F2" s="7"/>
    </row>
    <row r="3" spans="1:6" s="3" customFormat="1" ht="60" customHeight="1" x14ac:dyDescent="0.35">
      <c r="A3" s="4"/>
      <c r="B3" s="5" t="s">
        <v>4</v>
      </c>
      <c r="C3" s="5" t="s">
        <v>8</v>
      </c>
      <c r="D3" s="5" t="s">
        <v>18</v>
      </c>
      <c r="E3" s="8" t="s">
        <v>19</v>
      </c>
      <c r="F3" s="5" t="s">
        <v>20</v>
      </c>
    </row>
    <row r="4" spans="1:6" s="3" customFormat="1" ht="30" customHeight="1" x14ac:dyDescent="0.35">
      <c r="A4" s="4" t="s">
        <v>12</v>
      </c>
      <c r="B4" s="10" t="s">
        <v>9</v>
      </c>
      <c r="C4" s="10" t="s">
        <v>13</v>
      </c>
      <c r="D4" s="6">
        <v>25</v>
      </c>
      <c r="E4" s="9">
        <f>D4*1.1</f>
        <v>27.500000000000004</v>
      </c>
      <c r="F4" s="6">
        <v>44</v>
      </c>
    </row>
    <row r="5" spans="1:6" ht="30" customHeight="1" x14ac:dyDescent="0.35">
      <c r="A5" s="4" t="s">
        <v>0</v>
      </c>
      <c r="B5" s="10" t="s">
        <v>9</v>
      </c>
      <c r="C5" s="10" t="s">
        <v>5</v>
      </c>
      <c r="D5" s="6">
        <v>25</v>
      </c>
      <c r="E5" s="9">
        <f>D5*1.1</f>
        <v>27.500000000000004</v>
      </c>
      <c r="F5" s="6">
        <v>44</v>
      </c>
    </row>
    <row r="6" spans="1:6" ht="30" customHeight="1" x14ac:dyDescent="0.35">
      <c r="A6" s="4" t="s">
        <v>1</v>
      </c>
      <c r="B6" s="10" t="s">
        <v>9</v>
      </c>
      <c r="C6" s="10" t="s">
        <v>6</v>
      </c>
      <c r="D6" s="6">
        <v>40</v>
      </c>
      <c r="E6" s="9">
        <v>44</v>
      </c>
      <c r="F6" s="6">
        <f t="shared" ref="F6:F8" si="0">D6*1.75</f>
        <v>70</v>
      </c>
    </row>
    <row r="7" spans="1:6" ht="30" customHeight="1" x14ac:dyDescent="0.35">
      <c r="A7" s="4" t="s">
        <v>2</v>
      </c>
      <c r="B7" s="10" t="s">
        <v>14</v>
      </c>
      <c r="C7" s="10" t="s">
        <v>7</v>
      </c>
      <c r="D7" s="6">
        <v>135</v>
      </c>
      <c r="E7" s="9">
        <f t="shared" ref="E7" si="1">D7*1.1</f>
        <v>148.5</v>
      </c>
      <c r="F7" s="6">
        <v>236</v>
      </c>
    </row>
    <row r="8" spans="1:6" ht="30" customHeight="1" x14ac:dyDescent="0.35">
      <c r="A8" s="4" t="s">
        <v>3</v>
      </c>
      <c r="B8" s="10" t="s">
        <v>14</v>
      </c>
      <c r="C8" s="10" t="s">
        <v>7</v>
      </c>
      <c r="D8" s="6">
        <v>320</v>
      </c>
      <c r="E8" s="9">
        <v>352</v>
      </c>
      <c r="F8" s="6">
        <f t="shared" si="0"/>
        <v>560</v>
      </c>
    </row>
    <row r="9" spans="1:6" ht="30" customHeight="1" x14ac:dyDescent="0.35">
      <c r="A9" s="4" t="s">
        <v>16</v>
      </c>
      <c r="B9" s="10" t="s">
        <v>14</v>
      </c>
      <c r="C9" s="10" t="s">
        <v>7</v>
      </c>
      <c r="D9" s="6">
        <v>350</v>
      </c>
      <c r="E9" s="9">
        <v>385</v>
      </c>
      <c r="F9" s="6">
        <v>613</v>
      </c>
    </row>
    <row r="10" spans="1:6" ht="30" customHeight="1" x14ac:dyDescent="0.35">
      <c r="A10" s="4" t="s">
        <v>17</v>
      </c>
      <c r="B10" s="10" t="s">
        <v>14</v>
      </c>
      <c r="C10" s="10" t="s">
        <v>7</v>
      </c>
      <c r="D10" s="6">
        <v>210</v>
      </c>
      <c r="E10" s="9">
        <f t="shared" ref="E10" si="2">D10*1.1</f>
        <v>231.00000000000003</v>
      </c>
      <c r="F10" s="6">
        <v>368</v>
      </c>
    </row>
    <row r="12" spans="1:6" x14ac:dyDescent="0.35">
      <c r="A12" s="14" t="s">
        <v>10</v>
      </c>
      <c r="B12" s="14"/>
      <c r="C12" s="14"/>
      <c r="D12" s="14"/>
      <c r="E12" s="14"/>
      <c r="F12" s="14"/>
    </row>
    <row r="13" spans="1:6" x14ac:dyDescent="0.35">
      <c r="A13" s="14" t="s">
        <v>11</v>
      </c>
      <c r="B13" s="14"/>
      <c r="C13" s="14"/>
      <c r="D13" s="14"/>
      <c r="E13" s="14"/>
      <c r="F13" s="14"/>
    </row>
    <row r="14" spans="1:6" x14ac:dyDescent="0.35">
      <c r="A14" s="14" t="s">
        <v>15</v>
      </c>
      <c r="B14" s="14"/>
      <c r="C14" s="14"/>
      <c r="D14" s="14"/>
      <c r="E14" s="14"/>
      <c r="F14" s="14"/>
    </row>
    <row r="16" spans="1:6" ht="42" customHeight="1" x14ac:dyDescent="0.35">
      <c r="A16" s="15" t="s">
        <v>41</v>
      </c>
      <c r="B16" s="15"/>
      <c r="C16" s="15"/>
      <c r="D16" s="15"/>
      <c r="E16" s="15"/>
      <c r="F16" s="15"/>
    </row>
    <row r="17" spans="1:6" ht="21" x14ac:dyDescent="0.35">
      <c r="A17" s="7"/>
      <c r="B17" s="7"/>
      <c r="C17" s="7"/>
      <c r="D17" s="7"/>
      <c r="E17" s="7"/>
      <c r="F17" s="7"/>
    </row>
    <row r="18" spans="1:6" ht="58" x14ac:dyDescent="0.35">
      <c r="A18" s="4"/>
      <c r="B18" s="5" t="s">
        <v>4</v>
      </c>
      <c r="C18" s="5" t="s">
        <v>8</v>
      </c>
      <c r="D18" s="5" t="s">
        <v>18</v>
      </c>
      <c r="E18" s="8" t="s">
        <v>19</v>
      </c>
      <c r="F18" s="5" t="s">
        <v>20</v>
      </c>
    </row>
    <row r="19" spans="1:6" ht="30" customHeight="1" x14ac:dyDescent="0.35">
      <c r="A19" s="4" t="s">
        <v>38</v>
      </c>
      <c r="B19" s="10" t="s">
        <v>31</v>
      </c>
      <c r="C19" s="10" t="s">
        <v>33</v>
      </c>
      <c r="D19" s="6">
        <v>30</v>
      </c>
      <c r="E19" s="9">
        <v>33</v>
      </c>
      <c r="F19" s="9">
        <v>53</v>
      </c>
    </row>
    <row r="20" spans="1:6" ht="30" customHeight="1" x14ac:dyDescent="0.35">
      <c r="A20" s="4" t="s">
        <v>21</v>
      </c>
      <c r="B20" s="10" t="s">
        <v>32</v>
      </c>
      <c r="C20" s="10" t="s">
        <v>34</v>
      </c>
      <c r="D20" s="6">
        <v>35</v>
      </c>
      <c r="E20" s="9">
        <v>38.5</v>
      </c>
      <c r="F20" s="6">
        <v>61</v>
      </c>
    </row>
    <row r="21" spans="1:6" ht="30" customHeight="1" x14ac:dyDescent="0.35">
      <c r="A21" s="4" t="s">
        <v>22</v>
      </c>
      <c r="B21" s="10" t="s">
        <v>32</v>
      </c>
      <c r="C21" s="10" t="s">
        <v>34</v>
      </c>
      <c r="D21" s="6">
        <v>100</v>
      </c>
      <c r="E21" s="9">
        <v>110</v>
      </c>
      <c r="F21" s="6">
        <v>175</v>
      </c>
    </row>
    <row r="22" spans="1:6" ht="30" customHeight="1" x14ac:dyDescent="0.35">
      <c r="A22" s="4" t="s">
        <v>23</v>
      </c>
      <c r="B22" s="10" t="s">
        <v>32</v>
      </c>
      <c r="C22" s="10" t="s">
        <v>34</v>
      </c>
      <c r="D22" s="6">
        <v>100</v>
      </c>
      <c r="E22" s="9">
        <v>110</v>
      </c>
      <c r="F22" s="6">
        <v>175</v>
      </c>
    </row>
    <row r="23" spans="1:6" ht="30" customHeight="1" x14ac:dyDescent="0.35">
      <c r="A23" s="4" t="s">
        <v>24</v>
      </c>
      <c r="B23" s="10" t="s">
        <v>32</v>
      </c>
      <c r="C23" s="10" t="s">
        <v>34</v>
      </c>
      <c r="D23" s="6">
        <v>100</v>
      </c>
      <c r="E23" s="9">
        <v>110</v>
      </c>
      <c r="F23" s="6">
        <v>175</v>
      </c>
    </row>
    <row r="24" spans="1:6" ht="30" customHeight="1" x14ac:dyDescent="0.35">
      <c r="A24" s="4" t="s">
        <v>25</v>
      </c>
      <c r="B24" s="10" t="s">
        <v>36</v>
      </c>
      <c r="C24" s="10" t="s">
        <v>35</v>
      </c>
      <c r="D24" s="6">
        <v>5020</v>
      </c>
      <c r="E24" s="9">
        <v>5522</v>
      </c>
      <c r="F24" s="6">
        <v>8785</v>
      </c>
    </row>
    <row r="25" spans="1:6" ht="30" customHeight="1" x14ac:dyDescent="0.35">
      <c r="A25" s="4" t="s">
        <v>26</v>
      </c>
      <c r="B25" s="10" t="s">
        <v>36</v>
      </c>
      <c r="C25" s="10" t="s">
        <v>35</v>
      </c>
      <c r="D25" s="6">
        <v>8225</v>
      </c>
      <c r="E25" s="9">
        <v>9047.5</v>
      </c>
      <c r="F25" s="6">
        <v>14394</v>
      </c>
    </row>
    <row r="26" spans="1:6" ht="30" customHeight="1" x14ac:dyDescent="0.35">
      <c r="A26" s="4" t="s">
        <v>27</v>
      </c>
      <c r="B26" s="10" t="s">
        <v>36</v>
      </c>
      <c r="C26" s="10" t="s">
        <v>35</v>
      </c>
      <c r="D26" s="6">
        <v>7895</v>
      </c>
      <c r="E26" s="9">
        <v>8684.5</v>
      </c>
      <c r="F26" s="6">
        <v>13816</v>
      </c>
    </row>
    <row r="27" spans="1:6" ht="30" customHeight="1" x14ac:dyDescent="0.35">
      <c r="A27" s="4" t="s">
        <v>28</v>
      </c>
      <c r="B27" s="10" t="s">
        <v>37</v>
      </c>
      <c r="C27" s="10" t="s">
        <v>35</v>
      </c>
      <c r="D27" s="6">
        <v>6495</v>
      </c>
      <c r="E27" s="9">
        <v>7144.5</v>
      </c>
      <c r="F27" s="6">
        <v>11366</v>
      </c>
    </row>
    <row r="28" spans="1:6" ht="30" customHeight="1" x14ac:dyDescent="0.35">
      <c r="A28" s="4" t="s">
        <v>29</v>
      </c>
      <c r="B28" s="10" t="s">
        <v>37</v>
      </c>
      <c r="C28" s="10" t="s">
        <v>35</v>
      </c>
      <c r="D28" s="6">
        <v>8200</v>
      </c>
      <c r="E28" s="9">
        <v>9020</v>
      </c>
      <c r="F28" s="6">
        <v>14350</v>
      </c>
    </row>
    <row r="29" spans="1:6" ht="30" customHeight="1" x14ac:dyDescent="0.35">
      <c r="A29" s="4" t="s">
        <v>30</v>
      </c>
      <c r="B29" s="10" t="s">
        <v>37</v>
      </c>
      <c r="C29" s="10" t="s">
        <v>35</v>
      </c>
      <c r="D29" s="6">
        <v>9620</v>
      </c>
      <c r="E29" s="9">
        <v>10582</v>
      </c>
      <c r="F29" s="6">
        <v>16835</v>
      </c>
    </row>
    <row r="31" spans="1:6" x14ac:dyDescent="0.35">
      <c r="A31" s="14" t="s">
        <v>11</v>
      </c>
      <c r="B31" s="14"/>
      <c r="C31" s="14"/>
      <c r="D31" s="14"/>
      <c r="E31" s="14"/>
      <c r="F31" s="14"/>
    </row>
    <row r="32" spans="1:6" x14ac:dyDescent="0.35">
      <c r="A32" s="14" t="s">
        <v>15</v>
      </c>
      <c r="B32" s="14"/>
      <c r="C32" s="14"/>
      <c r="D32" s="14"/>
      <c r="E32" s="14"/>
      <c r="F32" s="14"/>
    </row>
    <row r="34" spans="1:6" x14ac:dyDescent="0.35">
      <c r="A34" s="11" t="s">
        <v>39</v>
      </c>
      <c r="B34" s="12"/>
      <c r="C34" s="12"/>
      <c r="D34" s="12"/>
      <c r="E34" s="12"/>
      <c r="F34" s="13"/>
    </row>
  </sheetData>
  <mergeCells count="8">
    <mergeCell ref="A34:F34"/>
    <mergeCell ref="A31:F31"/>
    <mergeCell ref="A32:F32"/>
    <mergeCell ref="A1:F1"/>
    <mergeCell ref="A12:F12"/>
    <mergeCell ref="A13:F13"/>
    <mergeCell ref="A14:F14"/>
    <mergeCell ref="A16:F16"/>
  </mergeCells>
  <pageMargins left="0.1" right="0.1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kahraman tanriverdi</dc:creator>
  <cp:lastModifiedBy>Laurence, Theresa</cp:lastModifiedBy>
  <cp:lastPrinted>2022-07-27T19:13:53Z</cp:lastPrinted>
  <dcterms:created xsi:type="dcterms:W3CDTF">2022-04-27T17:09:21Z</dcterms:created>
  <dcterms:modified xsi:type="dcterms:W3CDTF">2022-10-05T18:28:50Z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2022-04-27T17:09:21Z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58555ed4-e37b-42c8-8968-33bf2581e0d4</vt:lpwstr>
  </property>
  <property fmtid="{D5CDD505-2E9C-101B-9397-08002B2CF9AE}" pid="8" name="MSIP_Label_792c8cef-6f2b-4af1-b4ac-d815ff795cd6_ContentBits">
    <vt:lpwstr>0</vt:lpwstr>
  </property>
</Properties>
</file>